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0020" yWindow="440" windowWidth="28080" windowHeight="16620" tabRatio="500"/>
  </bookViews>
  <sheets>
    <sheet name="Freedom Forecasting Tool" sheetId="1" r:id="rId1"/>
    <sheet name="Startup Investment Plann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14" i="2"/>
  <c r="B6" i="2"/>
  <c r="B14" i="2"/>
  <c r="B15" i="1"/>
  <c r="B14" i="1"/>
  <c r="B10" i="1"/>
  <c r="C10" i="1"/>
  <c r="C12" i="1"/>
  <c r="C11" i="1"/>
  <c r="B12" i="1"/>
  <c r="B11" i="1"/>
</calcChain>
</file>

<file path=xl/sharedStrings.xml><?xml version="1.0" encoding="utf-8"?>
<sst xmlns="http://schemas.openxmlformats.org/spreadsheetml/2006/main" count="36" uniqueCount="35">
  <si>
    <t>Target Revenue</t>
  </si>
  <si>
    <t>Monthly</t>
  </si>
  <si>
    <t>Daily</t>
  </si>
  <si>
    <t>Average Order Value</t>
  </si>
  <si>
    <t>Net Profit Margin</t>
  </si>
  <si>
    <t>Yearly</t>
  </si>
  <si>
    <t>Target Annual Net Income (Before Taxes)</t>
  </si>
  <si>
    <t>Target # Orders</t>
  </si>
  <si>
    <t>How much revenue and how many orders do you need in order to replace your income?</t>
  </si>
  <si>
    <t>Note: Experiment by editing the yellow fields.</t>
  </si>
  <si>
    <t>Hypothetical Company Valuation (5X earnings)</t>
  </si>
  <si>
    <t>Hypothetical Company Valuation (10X earnings)</t>
  </si>
  <si>
    <t>Item</t>
  </si>
  <si>
    <t>Note</t>
  </si>
  <si>
    <t>Compliance Review</t>
  </si>
  <si>
    <t>Cloud-Based Services</t>
  </si>
  <si>
    <t>Virtual Assistant</t>
  </si>
  <si>
    <t>3rd Party Fuilfillment</t>
  </si>
  <si>
    <t>Pay As You Go</t>
  </si>
  <si>
    <t>Inventory</t>
  </si>
  <si>
    <t>About 7% of gross product sales</t>
  </si>
  <si>
    <t>initial Ad Budget</t>
  </si>
  <si>
    <t>Copywriting</t>
  </si>
  <si>
    <t>Totals</t>
  </si>
  <si>
    <t>Logo, Label &amp; Website Design</t>
  </si>
  <si>
    <t>Webmaster</t>
  </si>
  <si>
    <t>Monthly (Part-Time)</t>
  </si>
  <si>
    <t>Monthly (Full-Time)</t>
  </si>
  <si>
    <t>Monthly for web hosting, live chat, shopping cart, email, marketing automation, sales funnel builder, helpdesk and virtual phone system</t>
  </si>
  <si>
    <t>Based on using the proven system I recommend</t>
  </si>
  <si>
    <t>Custom: Hypothetical custom formula @ 2,500 units. Remember, inventory is an asset; Private Label: Based on small minimum order quantities required by my recommended manufacturer</t>
  </si>
  <si>
    <t>High Level Online Dietary Supplement Business Investment Startup Planner</t>
  </si>
  <si>
    <t>Private Label Formula Option</t>
  </si>
  <si>
    <t>Custom Formula Option</t>
  </si>
  <si>
    <t>Goal is to get this ad investment back PLUS a profit (ROI)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</si>
</sst>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0" fillId="0" borderId="1" xfId="0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165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4" fillId="0" borderId="1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165" fontId="0" fillId="0" borderId="1" xfId="2" applyNumberFormat="1" applyFon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50" zoomScaleNormal="150" zoomScalePageLayoutView="150" workbookViewId="0">
      <selection activeCell="A25" sqref="A25"/>
    </sheetView>
  </sheetViews>
  <sheetFormatPr baseColWidth="10" defaultRowHeight="15" x14ac:dyDescent="0"/>
  <cols>
    <col min="1" max="1" width="45.1640625" bestFit="1" customWidth="1"/>
    <col min="2" max="2" width="14.1640625" bestFit="1" customWidth="1"/>
    <col min="3" max="3" width="19.33203125" customWidth="1"/>
  </cols>
  <sheetData>
    <row r="1" spans="1:3" ht="30" customHeight="1">
      <c r="A1" s="2" t="s">
        <v>8</v>
      </c>
      <c r="B1" s="2"/>
      <c r="C1" s="2"/>
    </row>
    <row r="3" spans="1:3">
      <c r="A3" s="3" t="s">
        <v>6</v>
      </c>
      <c r="B3" s="4">
        <v>150000</v>
      </c>
    </row>
    <row r="4" spans="1:3">
      <c r="A4" s="3" t="s">
        <v>3</v>
      </c>
      <c r="B4" s="4">
        <v>100</v>
      </c>
    </row>
    <row r="5" spans="1:3">
      <c r="A5" s="3" t="s">
        <v>4</v>
      </c>
      <c r="B5" s="5">
        <v>0.15</v>
      </c>
    </row>
    <row r="9" spans="1:3">
      <c r="B9" s="9" t="s">
        <v>0</v>
      </c>
      <c r="C9" s="9" t="s">
        <v>7</v>
      </c>
    </row>
    <row r="10" spans="1:3">
      <c r="A10" s="3" t="s">
        <v>5</v>
      </c>
      <c r="B10" s="6">
        <f>B3/B5</f>
        <v>1000000</v>
      </c>
      <c r="C10" s="7">
        <f>B10/B4</f>
        <v>10000</v>
      </c>
    </row>
    <row r="11" spans="1:3">
      <c r="A11" s="3" t="s">
        <v>1</v>
      </c>
      <c r="B11" s="6">
        <f>B10/12</f>
        <v>83333.333333333328</v>
      </c>
      <c r="C11" s="8">
        <f>C10/12</f>
        <v>833.33333333333337</v>
      </c>
    </row>
    <row r="12" spans="1:3">
      <c r="A12" s="3" t="s">
        <v>2</v>
      </c>
      <c r="B12" s="6">
        <f>B10/365</f>
        <v>2739.7260273972602</v>
      </c>
      <c r="C12" s="8">
        <f>C10/365</f>
        <v>27.397260273972602</v>
      </c>
    </row>
    <row r="14" spans="1:3">
      <c r="A14" s="3" t="s">
        <v>10</v>
      </c>
      <c r="B14" s="6">
        <f>B3*5</f>
        <v>750000</v>
      </c>
    </row>
    <row r="15" spans="1:3">
      <c r="A15" s="3" t="s">
        <v>11</v>
      </c>
      <c r="B15" s="6">
        <f>B3*10</f>
        <v>1500000</v>
      </c>
    </row>
    <row r="17" spans="1:1">
      <c r="A17" t="s">
        <v>9</v>
      </c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50" zoomScaleNormal="150" zoomScalePageLayoutView="150" workbookViewId="0">
      <selection activeCell="D16" sqref="D16"/>
    </sheetView>
  </sheetViews>
  <sheetFormatPr baseColWidth="10" defaultRowHeight="15" x14ac:dyDescent="0"/>
  <cols>
    <col min="1" max="1" width="25.33203125" bestFit="1" customWidth="1"/>
    <col min="2" max="2" width="14" customWidth="1"/>
    <col min="3" max="3" width="16.6640625" customWidth="1"/>
    <col min="4" max="4" width="49.83203125" customWidth="1"/>
  </cols>
  <sheetData>
    <row r="1" spans="1:4">
      <c r="A1" s="11" t="s">
        <v>31</v>
      </c>
      <c r="B1" s="11"/>
      <c r="C1" s="11"/>
      <c r="D1" s="11"/>
    </row>
    <row r="2" spans="1:4">
      <c r="A2" s="12"/>
      <c r="B2" s="12"/>
      <c r="C2" s="12"/>
      <c r="D2" s="12"/>
    </row>
    <row r="3" spans="1:4" s="1" customFormat="1" ht="45">
      <c r="A3" s="9" t="s">
        <v>12</v>
      </c>
      <c r="B3" s="13" t="s">
        <v>33</v>
      </c>
      <c r="C3" s="13" t="s">
        <v>32</v>
      </c>
      <c r="D3" s="9" t="s">
        <v>13</v>
      </c>
    </row>
    <row r="4" spans="1:4">
      <c r="A4" s="3" t="s">
        <v>24</v>
      </c>
      <c r="B4" s="14">
        <v>1000</v>
      </c>
      <c r="C4" s="14">
        <v>1000</v>
      </c>
      <c r="D4" s="15"/>
    </row>
    <row r="5" spans="1:4">
      <c r="A5" s="3" t="s">
        <v>14</v>
      </c>
      <c r="B5" s="14">
        <v>600</v>
      </c>
      <c r="C5" s="14">
        <v>600</v>
      </c>
      <c r="D5" s="15"/>
    </row>
    <row r="6" spans="1:4" ht="45">
      <c r="A6" s="3" t="s">
        <v>15</v>
      </c>
      <c r="B6" s="14">
        <f>97+50+50+50+24+60+45+72</f>
        <v>448</v>
      </c>
      <c r="C6" s="14">
        <f>97+50+50+50+24+60+45+72</f>
        <v>448</v>
      </c>
      <c r="D6" s="16" t="s">
        <v>28</v>
      </c>
    </row>
    <row r="7" spans="1:4">
      <c r="A7" s="3" t="s">
        <v>16</v>
      </c>
      <c r="B7" s="14">
        <v>600</v>
      </c>
      <c r="C7" s="14">
        <v>600</v>
      </c>
      <c r="D7" s="15" t="s">
        <v>27</v>
      </c>
    </row>
    <row r="8" spans="1:4">
      <c r="A8" s="3" t="s">
        <v>25</v>
      </c>
      <c r="B8" s="14">
        <v>400</v>
      </c>
      <c r="C8" s="14">
        <v>400</v>
      </c>
      <c r="D8" s="15" t="s">
        <v>26</v>
      </c>
    </row>
    <row r="9" spans="1:4">
      <c r="A9" s="3" t="s">
        <v>17</v>
      </c>
      <c r="B9" s="3" t="s">
        <v>18</v>
      </c>
      <c r="C9" s="3" t="s">
        <v>18</v>
      </c>
      <c r="D9" s="15" t="s">
        <v>20</v>
      </c>
    </row>
    <row r="10" spans="1:4" ht="60">
      <c r="A10" s="3" t="s">
        <v>19</v>
      </c>
      <c r="B10" s="14">
        <v>18000</v>
      </c>
      <c r="C10" s="14">
        <v>500</v>
      </c>
      <c r="D10" s="15" t="s">
        <v>30</v>
      </c>
    </row>
    <row r="11" spans="1:4">
      <c r="A11" s="3" t="s">
        <v>21</v>
      </c>
      <c r="B11" s="14">
        <v>2000</v>
      </c>
      <c r="C11" s="14">
        <v>2000</v>
      </c>
      <c r="D11" s="15" t="s">
        <v>34</v>
      </c>
    </row>
    <row r="12" spans="1:4">
      <c r="A12" s="3" t="s">
        <v>22</v>
      </c>
      <c r="B12" s="14">
        <v>2500</v>
      </c>
      <c r="C12" s="14">
        <v>2500</v>
      </c>
      <c r="D12" s="15" t="s">
        <v>29</v>
      </c>
    </row>
    <row r="13" spans="1:4">
      <c r="A13" s="3"/>
      <c r="B13" s="14"/>
      <c r="C13" s="14"/>
      <c r="D13" s="10"/>
    </row>
    <row r="14" spans="1:4">
      <c r="A14" s="3" t="s">
        <v>23</v>
      </c>
      <c r="B14" s="14">
        <f>SUM(B10:B12,B4:B8)</f>
        <v>25548</v>
      </c>
      <c r="C14" s="14">
        <f>SUM(C10:C12,C4:C8)</f>
        <v>8048</v>
      </c>
      <c r="D14" s="10"/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Freedom Forecasting Tool</vt:lpstr>
      <vt:lpstr>Startup Investment Planner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Rizvi</dc:creator>
  <cp:lastModifiedBy>Buck Rizvi</cp:lastModifiedBy>
  <dcterms:created xsi:type="dcterms:W3CDTF">2014-12-09T17:34:24Z</dcterms:created>
  <dcterms:modified xsi:type="dcterms:W3CDTF">2015-05-15T17:46:32Z</dcterms:modified>
</cp:coreProperties>
</file>